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<sst xmlns="http://schemas.openxmlformats.org/spreadsheetml/2006/main" count="18" uniqueCount="17">
  <si>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r>
      <rPr>
        <sz val="30"/>
        <color theme="1"/>
        <rFont val="Microsoft JhengHei"/>
        <charset val="134"/>
      </rPr>
      <t>餐饮销售收入分析</t>
    </r>
  </si>
  <si>
    <r>
      <rPr>
        <sz val="14"/>
        <color theme="0"/>
        <rFont val="Microsoft JhengHei"/>
        <charset val="134"/>
      </rPr>
      <t>汇总分析</t>
    </r>
  </si>
  <si>
    <r>
      <rPr>
        <sz val="14"/>
        <color theme="0"/>
        <rFont val="Microsoft JhengHei"/>
        <charset val="134"/>
      </rPr>
      <t>日主营收入明细</t>
    </r>
  </si>
  <si>
    <r>
      <rPr>
        <sz val="14"/>
        <color theme="0"/>
        <rFont val="Microsoft JhengHei"/>
        <charset val="134"/>
      </rPr>
      <t>收入总额</t>
    </r>
  </si>
  <si>
    <r>
      <rPr>
        <sz val="14"/>
        <color theme="0"/>
        <rFont val="Microsoft JhengHei"/>
        <charset val="134"/>
      </rPr>
      <t>占比</t>
    </r>
    <r>
      <rPr>
        <sz val="14"/>
        <color theme="0"/>
        <rFont val="DokChampa"/>
        <charset val="134"/>
      </rPr>
      <t>%</t>
    </r>
  </si>
  <si>
    <r>
      <rPr>
        <sz val="14"/>
        <color theme="1"/>
        <rFont val="Microsoft JhengHei"/>
        <charset val="134"/>
      </rPr>
      <t>早</t>
    </r>
  </si>
  <si>
    <t>06:00-08:00</t>
  </si>
  <si>
    <t>08:00-10:00</t>
  </si>
  <si>
    <t>10:00-12:00</t>
  </si>
  <si>
    <r>
      <rPr>
        <sz val="14"/>
        <color theme="1"/>
        <rFont val="Microsoft JhengHei"/>
        <charset val="134"/>
      </rPr>
      <t>中</t>
    </r>
  </si>
  <si>
    <t>12:00-14:00</t>
  </si>
  <si>
    <t>14:00-16:00</t>
  </si>
  <si>
    <t>16:00-18:00</t>
  </si>
  <si>
    <r>
      <rPr>
        <sz val="14"/>
        <color theme="1"/>
        <rFont val="Microsoft JhengHei"/>
        <charset val="134"/>
      </rPr>
      <t>晚</t>
    </r>
  </si>
  <si>
    <t>18:00-20:00</t>
  </si>
  <si>
    <t>20:00-22:00</t>
  </si>
  <si>
    <t>22:00-24:00</t>
  </si>
</sst>
</file>

<file path=xl/styles.xml><?xml version="1.0" encoding="utf-8"?>
<styleSheet xmlns="http://schemas.openxmlformats.org/spreadsheetml/2006/main">
  <numFmts count="8">
    <numFmt numFmtId="176" formatCode="m&quot;月&quot;"/>
    <numFmt numFmtId="177" formatCode="d"/>
    <numFmt numFmtId="178" formatCode="#,##0_ "/>
    <numFmt numFmtId="179" formatCode="General&quot;年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DokChampa"/>
      <charset val="134"/>
    </font>
    <font>
      <sz val="30"/>
      <color theme="1"/>
      <name val="DokChampa"/>
      <charset val="134"/>
    </font>
    <font>
      <sz val="14"/>
      <color theme="0"/>
      <name val="DokChampa"/>
      <charset val="134"/>
    </font>
    <font>
      <sz val="14"/>
      <color indexed="8"/>
      <name val="DokChampa"/>
      <charset val="134"/>
    </font>
    <font>
      <sz val="14"/>
      <name val="DokChamp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30"/>
      <color theme="1"/>
      <name val="Microsoft JhengHei"/>
      <charset val="134"/>
    </font>
    <font>
      <sz val="14"/>
      <color theme="0"/>
      <name val="Microsoft JhengHei"/>
      <charset val="134"/>
    </font>
    <font>
      <sz val="14"/>
      <color theme="1"/>
      <name val="Microsoft Jheng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179F8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179F84"/>
      </left>
      <right style="thin">
        <color theme="9" tint="0.8"/>
      </right>
      <top style="thin">
        <color rgb="FF179F84"/>
      </top>
      <bottom style="thin">
        <color theme="9" tint="0.8"/>
      </bottom>
      <diagonal/>
    </border>
    <border>
      <left style="thin">
        <color theme="9" tint="0.8"/>
      </left>
      <right style="thin">
        <color theme="9" tint="0.8"/>
      </right>
      <top style="thin">
        <color rgb="FF179F84"/>
      </top>
      <bottom style="thin">
        <color theme="9" tint="0.8"/>
      </bottom>
      <diagonal/>
    </border>
    <border>
      <left style="thin">
        <color rgb="FF179F84"/>
      </left>
      <right style="thin">
        <color theme="9" tint="0.8"/>
      </right>
      <top style="thin">
        <color theme="9" tint="0.8"/>
      </top>
      <bottom style="thin">
        <color rgb="FF179F84"/>
      </bottom>
      <diagonal/>
    </border>
    <border>
      <left style="thin">
        <color theme="9" tint="0.8"/>
      </left>
      <right style="thin">
        <color theme="9" tint="0.8"/>
      </right>
      <top style="thin">
        <color theme="9" tint="0.8"/>
      </top>
      <bottom style="thin">
        <color rgb="FF179F84"/>
      </bottom>
      <diagonal/>
    </border>
    <border>
      <left style="thin">
        <color rgb="FF179F84"/>
      </left>
      <right style="thin">
        <color rgb="FF179F84"/>
      </right>
      <top style="thin">
        <color rgb="FF179F84"/>
      </top>
      <bottom style="thin">
        <color rgb="FF179F84"/>
      </bottom>
      <diagonal/>
    </border>
    <border>
      <left style="thin">
        <color rgb="FF179F84"/>
      </left>
      <right style="thin">
        <color theme="9" tint="0.8"/>
      </right>
      <top style="thin">
        <color rgb="FF179F84"/>
      </top>
      <bottom style="thin">
        <color rgb="FF179F84"/>
      </bottom>
      <diagonal/>
    </border>
    <border>
      <left style="thin">
        <color theme="9" tint="0.8"/>
      </left>
      <right style="thin">
        <color theme="9" tint="0.8"/>
      </right>
      <top style="thin">
        <color rgb="FF179F84"/>
      </top>
      <bottom style="thin">
        <color rgb="FF179F8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8" fontId="1" fillId="0" borderId="5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79F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8"/>
  <sheetViews>
    <sheetView showGridLines="0" tabSelected="1" workbookViewId="0">
      <selection activeCell="I7" sqref="I7"/>
    </sheetView>
  </sheetViews>
  <sheetFormatPr defaultColWidth="9" defaultRowHeight="29" customHeight="1"/>
  <cols>
    <col min="1" max="1" width="3" style="1" customWidth="1"/>
    <col min="2" max="2" width="3.5" style="1" customWidth="1"/>
    <col min="3" max="3" width="9.5" style="1" customWidth="1"/>
    <col min="4" max="4" width="6.75" style="1" customWidth="1"/>
    <col min="5" max="5" width="12.75" style="1" customWidth="1"/>
    <col min="6" max="6" width="11.875" style="1" customWidth="1"/>
    <col min="7" max="17" width="10.75" style="1" customWidth="1"/>
    <col min="18" max="18" width="8.625" style="1" customWidth="1"/>
    <col min="19" max="16384" width="9" style="1"/>
  </cols>
  <sheetData>
    <row r="1" ht="10" customHeight="1"/>
    <row r="2" customHeight="1" spans="2:17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0" customHeight="1"/>
    <row r="4" s="1" customFormat="1" ht="32" customHeight="1" spans="2:17">
      <c r="B4" s="3">
        <v>2021</v>
      </c>
      <c r="C4" s="4"/>
      <c r="D4" s="5">
        <v>2</v>
      </c>
      <c r="E4" s="5" t="s">
        <v>1</v>
      </c>
      <c r="F4" s="5"/>
      <c r="G4" s="6" t="s">
        <v>2</v>
      </c>
      <c r="H4" s="6"/>
      <c r="I4" s="6"/>
      <c r="J4" s="6"/>
      <c r="K4" s="6"/>
      <c r="L4" s="6"/>
      <c r="M4" s="6"/>
      <c r="N4" s="6"/>
      <c r="O4" s="6"/>
      <c r="P4" s="6"/>
      <c r="Q4" s="6"/>
    </row>
    <row r="5" ht="32" customHeight="1" spans="2:17">
      <c r="B5" s="7"/>
      <c r="C5" s="8"/>
      <c r="D5" s="9"/>
      <c r="E5" s="9" t="s">
        <v>3</v>
      </c>
      <c r="F5" s="9" t="s">
        <v>4</v>
      </c>
      <c r="G5" s="10">
        <f>DATE(B4,D4,1)</f>
        <v>44228</v>
      </c>
      <c r="H5" s="10">
        <f>G5+1</f>
        <v>44229</v>
      </c>
      <c r="I5" s="10">
        <f t="shared" ref="I5:T5" si="0">H5+1</f>
        <v>44230</v>
      </c>
      <c r="J5" s="10">
        <f t="shared" si="0"/>
        <v>44231</v>
      </c>
      <c r="K5" s="10">
        <f t="shared" si="0"/>
        <v>44232</v>
      </c>
      <c r="L5" s="10">
        <f t="shared" si="0"/>
        <v>44233</v>
      </c>
      <c r="M5" s="10">
        <f t="shared" si="0"/>
        <v>44234</v>
      </c>
      <c r="N5" s="10">
        <f t="shared" si="0"/>
        <v>44235</v>
      </c>
      <c r="O5" s="10">
        <f t="shared" si="0"/>
        <v>44236</v>
      </c>
      <c r="P5" s="10">
        <f t="shared" si="0"/>
        <v>44237</v>
      </c>
      <c r="Q5" s="10">
        <f t="shared" si="0"/>
        <v>44238</v>
      </c>
    </row>
    <row r="6" ht="32" customHeight="1" spans="2:17">
      <c r="B6" s="11" t="s">
        <v>5</v>
      </c>
      <c r="C6" s="11" t="s">
        <v>6</v>
      </c>
      <c r="D6" s="12"/>
      <c r="E6" s="13">
        <f>SUM(G6:Q6)</f>
        <v>4692</v>
      </c>
      <c r="F6" s="14">
        <f>E6/$E$18</f>
        <v>0.0106826235129962</v>
      </c>
      <c r="G6" s="13">
        <v>1320</v>
      </c>
      <c r="H6" s="13">
        <v>1150</v>
      </c>
      <c r="I6" s="13">
        <v>1363</v>
      </c>
      <c r="J6" s="13">
        <v>859</v>
      </c>
      <c r="K6" s="13"/>
      <c r="L6" s="13"/>
      <c r="M6" s="13"/>
      <c r="N6" s="13"/>
      <c r="O6" s="13"/>
      <c r="P6" s="13"/>
      <c r="Q6" s="13"/>
    </row>
    <row r="7" ht="32" customHeight="1" spans="2:17">
      <c r="B7" s="11"/>
      <c r="C7" s="11" t="s">
        <v>7</v>
      </c>
      <c r="D7" s="12"/>
      <c r="E7" s="13">
        <f t="shared" ref="E7:E14" si="1">SUM(G7:Q7)</f>
        <v>40398</v>
      </c>
      <c r="F7" s="14">
        <f t="shared" ref="F7:F14" si="2">E7/$E$18</f>
        <v>0.0919771152340199</v>
      </c>
      <c r="G7" s="13">
        <v>3094</v>
      </c>
      <c r="H7" s="13">
        <v>33000</v>
      </c>
      <c r="I7" s="13">
        <v>2654</v>
      </c>
      <c r="J7" s="13">
        <v>1650</v>
      </c>
      <c r="K7" s="13"/>
      <c r="L7" s="13"/>
      <c r="M7" s="13"/>
      <c r="N7" s="13"/>
      <c r="O7" s="13"/>
      <c r="P7" s="13"/>
      <c r="Q7" s="13"/>
    </row>
    <row r="8" ht="32" customHeight="1" spans="2:17">
      <c r="B8" s="11"/>
      <c r="C8" s="11" t="s">
        <v>8</v>
      </c>
      <c r="D8" s="12"/>
      <c r="E8" s="13">
        <f t="shared" si="1"/>
        <v>97182</v>
      </c>
      <c r="F8" s="14">
        <f t="shared" si="2"/>
        <v>0.221261448900256</v>
      </c>
      <c r="G8" s="13">
        <v>32862</v>
      </c>
      <c r="H8" s="13">
        <v>17700</v>
      </c>
      <c r="I8" s="13">
        <v>19100</v>
      </c>
      <c r="J8" s="13">
        <v>27520</v>
      </c>
      <c r="K8" s="13"/>
      <c r="L8" s="13"/>
      <c r="M8" s="13"/>
      <c r="N8" s="13"/>
      <c r="O8" s="13"/>
      <c r="P8" s="13"/>
      <c r="Q8" s="13"/>
    </row>
    <row r="9" ht="32" customHeight="1" spans="2:17">
      <c r="B9" s="11" t="s">
        <v>9</v>
      </c>
      <c r="C9" s="11" t="s">
        <v>10</v>
      </c>
      <c r="D9" s="12"/>
      <c r="E9" s="13">
        <f t="shared" si="1"/>
        <v>85603</v>
      </c>
      <c r="F9" s="14">
        <f t="shared" si="2"/>
        <v>0.194898682988708</v>
      </c>
      <c r="G9" s="13">
        <v>28440</v>
      </c>
      <c r="H9" s="13">
        <v>27250</v>
      </c>
      <c r="I9" s="13">
        <v>14250</v>
      </c>
      <c r="J9" s="13">
        <v>15663</v>
      </c>
      <c r="K9" s="13"/>
      <c r="L9" s="13"/>
      <c r="M9" s="13"/>
      <c r="N9" s="13"/>
      <c r="O9" s="13"/>
      <c r="P9" s="13"/>
      <c r="Q9" s="13"/>
    </row>
    <row r="10" ht="32" customHeight="1" spans="2:17">
      <c r="B10" s="11"/>
      <c r="C10" s="11" t="s">
        <v>11</v>
      </c>
      <c r="D10" s="12"/>
      <c r="E10" s="13">
        <f t="shared" si="1"/>
        <v>43143.85</v>
      </c>
      <c r="F10" s="14">
        <f t="shared" si="2"/>
        <v>0.0982287950663219</v>
      </c>
      <c r="G10" s="13">
        <v>7088.3</v>
      </c>
      <c r="H10" s="13">
        <v>22680.55</v>
      </c>
      <c r="I10" s="13">
        <v>1000</v>
      </c>
      <c r="J10" s="13">
        <v>12375</v>
      </c>
      <c r="K10" s="13"/>
      <c r="L10" s="13"/>
      <c r="M10" s="13"/>
      <c r="N10" s="13"/>
      <c r="O10" s="13"/>
      <c r="P10" s="13"/>
      <c r="Q10" s="13"/>
    </row>
    <row r="11" ht="32" customHeight="1" spans="2:17">
      <c r="B11" s="11"/>
      <c r="C11" s="11" t="s">
        <v>12</v>
      </c>
      <c r="D11" s="12"/>
      <c r="E11" s="13">
        <f t="shared" si="1"/>
        <v>90275.8</v>
      </c>
      <c r="F11" s="14">
        <f t="shared" si="2"/>
        <v>0.205537592441293</v>
      </c>
      <c r="G11" s="13">
        <v>29000</v>
      </c>
      <c r="H11" s="13">
        <v>33256</v>
      </c>
      <c r="I11" s="13">
        <v>16900</v>
      </c>
      <c r="J11" s="13">
        <v>11119.8</v>
      </c>
      <c r="K11" s="13"/>
      <c r="L11" s="13"/>
      <c r="M11" s="13"/>
      <c r="N11" s="13"/>
      <c r="O11" s="13"/>
      <c r="P11" s="13"/>
      <c r="Q11" s="13"/>
    </row>
    <row r="12" ht="32" customHeight="1" spans="2:17">
      <c r="B12" s="11" t="s">
        <v>13</v>
      </c>
      <c r="C12" s="11" t="s">
        <v>14</v>
      </c>
      <c r="D12" s="12"/>
      <c r="E12" s="13">
        <f t="shared" si="1"/>
        <v>35438.33</v>
      </c>
      <c r="F12" s="14">
        <f t="shared" si="2"/>
        <v>0.0806850676298635</v>
      </c>
      <c r="G12" s="15">
        <v>17600</v>
      </c>
      <c r="H12" s="15">
        <v>2655.22</v>
      </c>
      <c r="I12" s="15">
        <v>5943.11</v>
      </c>
      <c r="J12" s="13">
        <v>9240</v>
      </c>
      <c r="K12" s="13"/>
      <c r="L12" s="13"/>
      <c r="M12" s="13"/>
      <c r="N12" s="13"/>
      <c r="O12" s="13"/>
      <c r="P12" s="13"/>
      <c r="Q12" s="13"/>
    </row>
    <row r="13" ht="32" customHeight="1" spans="2:17">
      <c r="B13" s="11"/>
      <c r="C13" s="11" t="s">
        <v>15</v>
      </c>
      <c r="D13" s="12"/>
      <c r="E13" s="13">
        <f t="shared" si="1"/>
        <v>19868.44</v>
      </c>
      <c r="F13" s="14">
        <f t="shared" si="2"/>
        <v>0.0452359472102632</v>
      </c>
      <c r="G13" s="15">
        <v>9750.69</v>
      </c>
      <c r="H13" s="15">
        <v>7116.25</v>
      </c>
      <c r="I13" s="15">
        <v>2846.5</v>
      </c>
      <c r="J13" s="13">
        <v>155</v>
      </c>
      <c r="K13" s="13"/>
      <c r="L13" s="13"/>
      <c r="M13" s="13"/>
      <c r="N13" s="13"/>
      <c r="O13" s="13"/>
      <c r="P13" s="13"/>
      <c r="Q13" s="13"/>
    </row>
    <row r="14" ht="32" customHeight="1" spans="2:17">
      <c r="B14" s="11"/>
      <c r="C14" s="11" t="s">
        <v>16</v>
      </c>
      <c r="D14" s="12"/>
      <c r="E14" s="13">
        <f t="shared" si="1"/>
        <v>22616.53</v>
      </c>
      <c r="F14" s="14">
        <f t="shared" si="2"/>
        <v>0.0514927270162797</v>
      </c>
      <c r="G14" s="15">
        <v>7721.43</v>
      </c>
      <c r="H14" s="15">
        <v>1700</v>
      </c>
      <c r="I14" s="15">
        <v>10865.5</v>
      </c>
      <c r="J14" s="15">
        <v>2329.6</v>
      </c>
      <c r="K14" s="13"/>
      <c r="L14" s="13"/>
      <c r="M14" s="13"/>
      <c r="N14" s="13"/>
      <c r="O14" s="13"/>
      <c r="P14" s="13"/>
      <c r="Q14" s="13"/>
    </row>
    <row r="15" s="1" customFormat="1" ht="32" customHeight="1" spans="2:17">
      <c r="B15" s="11"/>
      <c r="C15" s="11"/>
      <c r="D15" s="12"/>
      <c r="E15" s="13"/>
      <c r="F15" s="14"/>
      <c r="G15" s="15"/>
      <c r="H15" s="15"/>
      <c r="I15" s="15"/>
      <c r="J15" s="15"/>
      <c r="K15" s="13"/>
      <c r="L15" s="13"/>
      <c r="M15" s="13"/>
      <c r="N15" s="13"/>
      <c r="O15" s="13"/>
      <c r="P15" s="13"/>
      <c r="Q15" s="13"/>
    </row>
    <row r="16" s="1" customFormat="1" ht="32" customHeight="1" spans="2:17">
      <c r="B16" s="11"/>
      <c r="C16" s="11"/>
      <c r="D16" s="12"/>
      <c r="E16" s="13"/>
      <c r="F16" s="14"/>
      <c r="G16" s="15"/>
      <c r="H16" s="15"/>
      <c r="I16" s="15"/>
      <c r="J16" s="15"/>
      <c r="K16" s="13"/>
      <c r="L16" s="13"/>
      <c r="M16" s="13"/>
      <c r="N16" s="13"/>
      <c r="O16" s="13"/>
      <c r="P16" s="13"/>
      <c r="Q16" s="13"/>
    </row>
    <row r="17" s="1" customFormat="1" ht="32" customHeight="1" spans="2:17">
      <c r="B17" s="11"/>
      <c r="C17" s="11"/>
      <c r="D17" s="12"/>
      <c r="E17" s="13"/>
      <c r="F17" s="14"/>
      <c r="G17" s="15"/>
      <c r="H17" s="15"/>
      <c r="I17" s="15"/>
      <c r="J17" s="15"/>
      <c r="K17" s="13"/>
      <c r="L17" s="13"/>
      <c r="M17" s="13"/>
      <c r="N17" s="13"/>
      <c r="O17" s="13"/>
      <c r="P17" s="13"/>
      <c r="Q17" s="13"/>
    </row>
    <row r="18" s="1" customFormat="1" ht="32" customHeight="1" spans="2:17">
      <c r="B18" s="16" t="s">
        <v>1</v>
      </c>
      <c r="C18" s="17"/>
      <c r="D18" s="17"/>
      <c r="E18" s="18">
        <f>SUM(E6:E17)</f>
        <v>439217.95</v>
      </c>
      <c r="F18" s="19">
        <f>SUM(F6:F14)</f>
        <v>1</v>
      </c>
      <c r="G18" s="18">
        <f>SUM(G6:G17)</f>
        <v>136876.42</v>
      </c>
      <c r="H18" s="18">
        <f t="shared" ref="H18:Q18" si="3">SUM(H6:H17)</f>
        <v>146508.02</v>
      </c>
      <c r="I18" s="18">
        <f t="shared" si="3"/>
        <v>74922.11</v>
      </c>
      <c r="J18" s="18">
        <f t="shared" si="3"/>
        <v>80911.4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8">
        <f t="shared" si="3"/>
        <v>0</v>
      </c>
      <c r="P18" s="18">
        <f t="shared" si="3"/>
        <v>0</v>
      </c>
      <c r="Q18" s="18">
        <f t="shared" si="3"/>
        <v>0</v>
      </c>
    </row>
  </sheetData>
  <mergeCells count="21">
    <mergeCell ref="B2:Q2"/>
    <mergeCell ref="E4:F4"/>
    <mergeCell ref="G4:Q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6:B8"/>
    <mergeCell ref="B9:B11"/>
    <mergeCell ref="B12:B14"/>
    <mergeCell ref="D4:D5"/>
    <mergeCell ref="B4:C5"/>
  </mergeCells>
  <conditionalFormatting sqref="F1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{ff5449da-8d1e-4ec0-af5b-09adf5d0d349}</x14:id>
        </ext>
      </extLst>
    </cfRule>
  </conditionalFormatting>
  <conditionalFormatting sqref="F1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{d8db969e-8895-40be-942a-a3f8d9e594f5}</x14:id>
        </ext>
      </extLst>
    </cfRule>
  </conditionalFormatting>
  <conditionalFormatting sqref="F1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{f905e610-5597-46d6-a0df-652985802550}</x14:id>
        </ext>
      </extLst>
    </cfRule>
  </conditionalFormatting>
  <conditionalFormatting sqref="F6:F14 F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{576c4d56-e217-4847-b6c0-eb0a41980ae8}</x14:id>
        </ext>
      </extLst>
    </cfRule>
  </conditionalFormatting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5449da-8d1e-4ec0-af5b-09adf5d0d349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F15</xm:sqref>
        </x14:conditionalFormatting>
        <x14:conditionalFormatting xmlns:xm="http://schemas.microsoft.com/office/excel/2006/main">
          <x14:cfRule type="dataBar" id="{d8db969e-8895-40be-942a-a3f8d9e594f5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f905e610-5597-46d6-a0df-652985802550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576c4d56-e217-4847-b6c0-eb0a41980ae8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F6:F14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nbc-cwb01</dc:creator>
  <cp:lastModifiedBy>nbc-cwb01</cp:lastModifiedBy>
  <dcterms:created xsi:type="dcterms:W3CDTF">2021-01-30T01:37:00Z</dcterms:created>
  <dcterms:modified xsi:type="dcterms:W3CDTF">2021-01-30T02:26:08Z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TemplateUUID">
    <vt:lpwstr>v1.0_mb_Xrthsa6N0zeScIr6RMCRkQ==</vt:lpwstr>
  </property>
</Properties>
</file>